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1 - OBRAS E REFORMAS\6 - Licitação\1-Pregão Presencial e Eletrônico\2023\07 - Vidro para Rampa de Acesso\"/>
    </mc:Choice>
  </mc:AlternateContent>
  <bookViews>
    <workbookView xWindow="0" yWindow="0" windowWidth="28800" windowHeight="12435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F6" i="1" l="1"/>
  <c r="F7" i="1" s="1"/>
  <c r="D5" i="1"/>
  <c r="D7" i="1" s="1"/>
  <c r="D8" i="1" s="1"/>
  <c r="F8" i="1" l="1"/>
  <c r="C7" i="1"/>
  <c r="G7" i="1" s="1"/>
  <c r="E7" i="1" l="1"/>
  <c r="G8" i="1" l="1"/>
  <c r="E8" i="1"/>
</calcChain>
</file>

<file path=xl/sharedStrings.xml><?xml version="1.0" encoding="utf-8"?>
<sst xmlns="http://schemas.openxmlformats.org/spreadsheetml/2006/main" count="21" uniqueCount="15">
  <si>
    <t>Instalação da estrutura em alumínio  anodizado na cor branco, perfil em tudo retangular 10 x 50</t>
  </si>
  <si>
    <t>TOTAL ETAPAS</t>
  </si>
  <si>
    <t>10 DIAS</t>
  </si>
  <si>
    <t>30 DIAS</t>
  </si>
  <si>
    <t>ITEM</t>
  </si>
  <si>
    <t>ETAPAS/ DESCRIÇÃO</t>
  </si>
  <si>
    <t>CRONOGRAMA FÍSICO-FINANCEIRO</t>
  </si>
  <si>
    <t>Instalação de vidro temperado incolor 8mm por m², transparente com acabamento lapidado, resistência térmica e rígido para uso em JANELAS e PORTAS</t>
  </si>
  <si>
    <t>São Luís/MA, 08 de fevereiro de 2023</t>
  </si>
  <si>
    <t>VALOR</t>
  </si>
  <si>
    <t>%</t>
  </si>
  <si>
    <t>TOTAL ACUMULADO</t>
  </si>
  <si>
    <t>TOTAL MEDIÇÃO</t>
  </si>
  <si>
    <t>-</t>
  </si>
  <si>
    <r>
      <rPr>
        <b/>
        <sz val="11"/>
        <color theme="1"/>
        <rFont val="Ecofont Vera Sans"/>
        <family val="2"/>
      </rPr>
      <t xml:space="preserve">OBRA: </t>
    </r>
    <r>
      <rPr>
        <sz val="11"/>
        <color theme="1"/>
        <rFont val="Ecofont Vera Sans"/>
        <family val="2"/>
      </rPr>
      <t xml:space="preserve">Serviço de instalação de vidro temperado incolor 8mm por m², transparente com acabamento lapidado, resistência térmica e rígido para uso em JANELAS e PORTAS com estrutura em alumínio anodizado na cor branca
</t>
    </r>
    <r>
      <rPr>
        <b/>
        <sz val="11"/>
        <color theme="1"/>
        <rFont val="Ecofont Vera Sans"/>
        <family val="2"/>
      </rPr>
      <t xml:space="preserve">LOCAL: </t>
    </r>
    <r>
      <rPr>
        <sz val="11"/>
        <color theme="1"/>
        <rFont val="Ecofont Vera Sans"/>
        <family val="2"/>
      </rPr>
      <t>Hall de entrada da Sede da Defensoria Pública do Estado do Maranhão (DPE/MA), localizada na Avenida Junior Coimbra, Quadra 21, Lote 02, Loteamento Jaracaty, Renascença II, CEP 65075-370, São Luís/MA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</si>
</sst>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R$&quot;\ #,##0.00;[Red]\-&quot;R$&quot;\ 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Ecofont Vera Sans"/>
      <family val="2"/>
    </font>
    <font>
      <b/>
      <sz val="11"/>
      <color theme="1"/>
      <name val="Ecofont Vera Sans"/>
      <family val="2"/>
    </font>
    <font>
      <b/>
      <sz val="14"/>
      <color theme="1"/>
      <name val="Ecofont Vera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8" fontId="1" fillId="0" borderId="1" xfId="0" applyNumberFormat="1" applyFont="1" applyBorder="1" applyAlignment="1">
      <alignment horizontal="center" vertical="center"/>
    </xf>
    <xf numFmtId="8" fontId="1" fillId="0" borderId="0" xfId="0" applyNumberFormat="1" applyFont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8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8" fontId="2" fillId="0" borderId="9" xfId="0" applyNumberFormat="1" applyFont="1" applyBorder="1" applyAlignment="1">
      <alignment horizontal="center" vertical="center"/>
    </xf>
    <xf numFmtId="8" fontId="2" fillId="0" borderId="10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3" borderId="1" xfId="0" applyNumberFormat="1" applyFont="1" applyFill="1" applyBorder="1" applyAlignment="1">
      <alignment horizontal="center" vertical="center"/>
    </xf>
    <xf numFmtId="9" fontId="2" fillId="3" borderId="1" xfId="0" applyNumberFormat="1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1</xdr:row>
      <xdr:rowOff>0</xdr:rowOff>
    </xdr:from>
    <xdr:to>
      <xdr:col>0</xdr:col>
      <xdr:colOff>1344820</xdr:colOff>
      <xdr:row>1</xdr:row>
      <xdr:rowOff>895350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04776"/>
          <a:ext cx="1278145" cy="895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view="pageBreakPreview" zoomScale="85" zoomScaleNormal="100" zoomScaleSheetLayoutView="85" workbookViewId="0">
      <selection sqref="A1:G1"/>
    </sheetView>
  </sheetViews>
  <sheetFormatPr defaultRowHeight="15" x14ac:dyDescent="0.25"/>
  <cols>
    <col min="1" max="1" width="20.28515625" style="1" customWidth="1"/>
    <col min="2" max="2" width="80.7109375" style="10" customWidth="1"/>
    <col min="3" max="4" width="21.85546875" style="1" customWidth="1"/>
    <col min="5" max="5" width="10.28515625" style="1" customWidth="1"/>
    <col min="6" max="6" width="21.85546875" style="1" customWidth="1"/>
    <col min="7" max="7" width="8.140625" style="1" bestFit="1" customWidth="1"/>
    <col min="8" max="16384" width="9.140625" style="1"/>
  </cols>
  <sheetData>
    <row r="1" spans="1:12" ht="24.75" customHeight="1" x14ac:dyDescent="0.25">
      <c r="A1" s="19" t="s">
        <v>6</v>
      </c>
      <c r="B1" s="20"/>
      <c r="C1" s="20"/>
      <c r="D1" s="20"/>
      <c r="E1" s="20"/>
      <c r="F1" s="20"/>
      <c r="G1" s="21"/>
    </row>
    <row r="2" spans="1:12" ht="75.75" customHeight="1" thickBot="1" x14ac:dyDescent="0.3">
      <c r="A2" s="15"/>
      <c r="B2" s="23" t="s">
        <v>14</v>
      </c>
      <c r="C2" s="23"/>
      <c r="D2" s="23"/>
      <c r="E2" s="23"/>
      <c r="F2" s="23"/>
      <c r="G2" s="24"/>
    </row>
    <row r="3" spans="1:12" ht="19.5" customHeight="1" x14ac:dyDescent="0.25">
      <c r="A3" s="25" t="s">
        <v>4</v>
      </c>
      <c r="B3" s="25" t="s">
        <v>5</v>
      </c>
      <c r="C3" s="16" t="s">
        <v>1</v>
      </c>
      <c r="D3" s="27" t="s">
        <v>2</v>
      </c>
      <c r="E3" s="28"/>
      <c r="F3" s="27" t="s">
        <v>3</v>
      </c>
      <c r="G3" s="28"/>
    </row>
    <row r="4" spans="1:12" ht="21" customHeight="1" x14ac:dyDescent="0.25">
      <c r="A4" s="26"/>
      <c r="B4" s="26"/>
      <c r="C4" s="11" t="s">
        <v>9</v>
      </c>
      <c r="D4" s="11" t="s">
        <v>9</v>
      </c>
      <c r="E4" s="11" t="s">
        <v>10</v>
      </c>
      <c r="F4" s="11" t="s">
        <v>9</v>
      </c>
      <c r="G4" s="11" t="s">
        <v>10</v>
      </c>
    </row>
    <row r="5" spans="1:12" ht="35.25" customHeight="1" x14ac:dyDescent="0.25">
      <c r="A5" s="3">
        <v>1</v>
      </c>
      <c r="B5" s="2" t="s">
        <v>0</v>
      </c>
      <c r="C5" s="6">
        <f>110949.32/2</f>
        <v>55474.66</v>
      </c>
      <c r="D5" s="6">
        <f>C5</f>
        <v>55474.66</v>
      </c>
      <c r="E5" s="4">
        <v>1</v>
      </c>
      <c r="F5" s="6" t="s">
        <v>13</v>
      </c>
      <c r="G5" s="4" t="s">
        <v>13</v>
      </c>
      <c r="H5" s="5"/>
      <c r="I5" s="5"/>
      <c r="J5" s="5"/>
      <c r="K5" s="5"/>
    </row>
    <row r="6" spans="1:12" ht="47.25" customHeight="1" x14ac:dyDescent="0.25">
      <c r="A6" s="3">
        <v>2</v>
      </c>
      <c r="B6" s="2" t="s">
        <v>7</v>
      </c>
      <c r="C6" s="6">
        <f>110949.32/2</f>
        <v>55474.66</v>
      </c>
      <c r="D6" s="6" t="s">
        <v>13</v>
      </c>
      <c r="E6" s="4" t="s">
        <v>13</v>
      </c>
      <c r="F6" s="6">
        <f>C6</f>
        <v>55474.66</v>
      </c>
      <c r="G6" s="4">
        <v>1</v>
      </c>
      <c r="H6" s="7"/>
      <c r="I6" s="7"/>
      <c r="J6" s="7"/>
      <c r="K6" s="7"/>
      <c r="L6" s="7"/>
    </row>
    <row r="7" spans="1:12" ht="16.5" customHeight="1" x14ac:dyDescent="0.25">
      <c r="A7" s="29" t="s">
        <v>12</v>
      </c>
      <c r="B7" s="29"/>
      <c r="C7" s="14">
        <f>SUM(C5:C6)</f>
        <v>110949.32</v>
      </c>
      <c r="D7" s="9">
        <f t="shared" ref="D7:F7" si="0">SUM(D5:D6)</f>
        <v>55474.66</v>
      </c>
      <c r="E7" s="8">
        <f>D7/C7</f>
        <v>0.5</v>
      </c>
      <c r="F7" s="9">
        <f t="shared" si="0"/>
        <v>55474.66</v>
      </c>
      <c r="G7" s="8">
        <f>F7/C7</f>
        <v>0.5</v>
      </c>
    </row>
    <row r="8" spans="1:12" ht="16.5" customHeight="1" x14ac:dyDescent="0.25">
      <c r="A8" s="30" t="s">
        <v>11</v>
      </c>
      <c r="B8" s="31"/>
      <c r="C8" s="12"/>
      <c r="D8" s="13">
        <f>D7</f>
        <v>55474.66</v>
      </c>
      <c r="E8" s="8">
        <f>E7</f>
        <v>0.5</v>
      </c>
      <c r="F8" s="17">
        <f>F7+D7</f>
        <v>110949.32</v>
      </c>
      <c r="G8" s="18">
        <f>G7+E7</f>
        <v>1</v>
      </c>
    </row>
    <row r="11" spans="1:12" x14ac:dyDescent="0.25">
      <c r="A11" s="22" t="s">
        <v>8</v>
      </c>
      <c r="B11" s="22"/>
      <c r="C11" s="22"/>
      <c r="D11" s="22"/>
      <c r="E11" s="22"/>
      <c r="F11" s="22"/>
      <c r="G11" s="22"/>
    </row>
  </sheetData>
  <mergeCells count="9">
    <mergeCell ref="A1:G1"/>
    <mergeCell ref="A11:G11"/>
    <mergeCell ref="B2:G2"/>
    <mergeCell ref="A3:A4"/>
    <mergeCell ref="B3:B4"/>
    <mergeCell ref="D3:E3"/>
    <mergeCell ref="F3:G3"/>
    <mergeCell ref="A7:B7"/>
    <mergeCell ref="A8:B8"/>
  </mergeCells>
  <printOptions horizontalCentered="1"/>
  <pageMargins left="0.70866141732283472" right="0.70866141732283472" top="0.98425196850393704" bottom="0.78740157480314965" header="0.31496062992125984" footer="0.31496062992125984"/>
  <pageSetup paperSize="9" scale="70" fitToHeight="0" orientation="landscape" r:id="rId1"/>
  <headerFooter>
    <oddFooter xml:space="preserve">&amp;C&amp;"Ecofont Vera Sans,Regular"&amp;10Avenida Junior Coimbra, Quadra 21, Lote 02, Loteamento Jaracaty, Renascença II, CEP 65075-370, São Luís/MA
(98) 3221-6110 / (98) 3231-5819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Imaculada Rêgo Ferreira</dc:creator>
  <cp:lastModifiedBy>Luiz Roberto da Costa Gomes</cp:lastModifiedBy>
  <cp:lastPrinted>2023-03-08T14:34:50Z</cp:lastPrinted>
  <dcterms:created xsi:type="dcterms:W3CDTF">2023-03-07T12:13:56Z</dcterms:created>
  <dcterms:modified xsi:type="dcterms:W3CDTF">2023-03-10T14:26:38Z</dcterms:modified>
</cp:coreProperties>
</file>